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anja/BBCH_Alle/01_DBBCH_Geschäftsstelle/04_Dienstleistungen/03_Richtlinien/Richtlinien/Richtlinien 2023/4. Extranet_Vorlagen_2023/Ausgabe_Einnahmekontrolle/"/>
    </mc:Choice>
  </mc:AlternateContent>
  <xr:revisionPtr revIDLastSave="0" documentId="8_{06DDB58D-69C1-F948-ADF9-A12DE669365B}" xr6:coauthVersionLast="47" xr6:coauthVersionMax="47" xr10:uidLastSave="{00000000-0000-0000-0000-000000000000}"/>
  <bookViews>
    <workbookView xWindow="4680" yWindow="740" windowWidth="11640" windowHeight="15760" xr2:uid="{00000000-000D-0000-FFFF-FFFF00000000}"/>
  </bookViews>
  <sheets>
    <sheet name="Ausgaben_Einnahmen" sheetId="1" r:id="rId1"/>
    <sheet name="Handeinträge" sheetId="2" r:id="rId2"/>
  </sheets>
  <definedNames>
    <definedName name="_xlnm.Print_Area" localSheetId="0">Ausgaben_Einnahmen!$A$1:$Q$48</definedName>
    <definedName name="_xlnm.Print_Area" localSheetId="1">Handeinträge!$A$1:$AF$38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6" i="1" l="1"/>
  <c r="B46" i="1"/>
  <c r="C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P23" i="1"/>
  <c r="Q23" i="1"/>
  <c r="P28" i="1"/>
  <c r="Q28" i="1"/>
  <c r="P29" i="1"/>
  <c r="Q29" i="1"/>
  <c r="P5" i="1"/>
  <c r="Q5" i="1"/>
  <c r="P6" i="1"/>
  <c r="Q6" i="1"/>
  <c r="P7" i="1"/>
  <c r="Q7" i="1"/>
  <c r="P9" i="1"/>
  <c r="Q9" i="1"/>
  <c r="P10" i="1"/>
  <c r="Q10" i="1"/>
  <c r="P11" i="1"/>
  <c r="Q11" i="1"/>
  <c r="P12" i="1"/>
  <c r="Q12" i="1"/>
  <c r="P13" i="1"/>
  <c r="Q13" i="1"/>
  <c r="P14" i="1"/>
  <c r="Q14" i="1"/>
  <c r="P15" i="1"/>
  <c r="Q15" i="1"/>
  <c r="P16" i="1"/>
  <c r="Q16" i="1"/>
  <c r="P17" i="1"/>
  <c r="Q17" i="1"/>
  <c r="P18" i="1"/>
  <c r="Q18" i="1"/>
  <c r="P19" i="1"/>
  <c r="Q19" i="1"/>
  <c r="P20" i="1"/>
  <c r="Q20" i="1"/>
  <c r="P21" i="1"/>
  <c r="Q21" i="1"/>
  <c r="P24" i="1"/>
  <c r="Q24" i="1"/>
  <c r="P26" i="1"/>
  <c r="Q26" i="1"/>
  <c r="P27" i="1"/>
  <c r="Q27" i="1"/>
  <c r="P30" i="1"/>
  <c r="Q30" i="1"/>
  <c r="P31" i="1"/>
  <c r="Q31" i="1"/>
  <c r="P32" i="1"/>
  <c r="Q32" i="1"/>
  <c r="P33" i="1"/>
  <c r="Q33" i="1"/>
  <c r="P34" i="1"/>
  <c r="Q34" i="1"/>
  <c r="P35" i="1"/>
  <c r="Q35" i="1"/>
  <c r="B36" i="1"/>
  <c r="P36" i="1"/>
  <c r="Q36" i="1"/>
  <c r="B37" i="1"/>
  <c r="P37" i="1"/>
  <c r="Q37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F48" i="1"/>
  <c r="P43" i="1"/>
  <c r="Q43" i="1"/>
  <c r="C38" i="1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P44" i="1"/>
  <c r="P42" i="1"/>
  <c r="O48" i="1"/>
  <c r="N48" i="1"/>
  <c r="M48" i="1"/>
  <c r="L48" i="1"/>
  <c r="K48" i="1"/>
  <c r="J48" i="1"/>
  <c r="I48" i="1"/>
  <c r="H48" i="1"/>
  <c r="G48" i="1"/>
  <c r="E48" i="1"/>
  <c r="D48" i="1"/>
  <c r="C48" i="1"/>
  <c r="Q44" i="1"/>
  <c r="Q42" i="1"/>
  <c r="L1" i="1"/>
  <c r="B38" i="1"/>
  <c r="B48" i="1"/>
  <c r="P48" i="1"/>
  <c r="Q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Häfelfinger</author>
  </authors>
  <commentList>
    <comment ref="A5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Namen können verändert werden,
</t>
        </r>
        <r>
          <rPr>
            <b/>
            <sz val="9"/>
            <color rgb="FF000000"/>
            <rFont val="Tahoma"/>
            <family val="2"/>
          </rPr>
          <t xml:space="preserve">dazu Blattschutz aufheben.
</t>
        </r>
        <r>
          <rPr>
            <b/>
            <sz val="9"/>
            <color rgb="FF000000"/>
            <rFont val="Tahoma"/>
            <family val="2"/>
          </rPr>
          <t>Keine Zeilen einfügen oder herauslöschen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Häfelfinger</author>
  </authors>
  <commentList>
    <comment ref="Q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Wichtig für pro Monat oft anfallende Ausgaben wie Haushaltkosten
</t>
        </r>
      </text>
    </comment>
    <comment ref="A5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Werden aus Ausgaben_Einnahmen
automatisch übertragen
</t>
        </r>
      </text>
    </comment>
  </commentList>
</comments>
</file>

<file path=xl/sharedStrings.xml><?xml version="1.0" encoding="utf-8"?>
<sst xmlns="http://schemas.openxmlformats.org/spreadsheetml/2006/main" count="115" uniqueCount="70">
  <si>
    <t>Jahreseinkommen (netto)</t>
  </si>
  <si>
    <t xml:space="preserve">Fr. </t>
  </si>
  <si>
    <t>ohne 13.MtL + Grati</t>
  </si>
  <si>
    <t>Jahr</t>
  </si>
  <si>
    <t>Budget</t>
  </si>
  <si>
    <t>Jan</t>
  </si>
  <si>
    <t>Febr</t>
  </si>
  <si>
    <t>März</t>
  </si>
  <si>
    <t>April</t>
  </si>
  <si>
    <t>Mai</t>
  </si>
  <si>
    <t>Juni</t>
  </si>
  <si>
    <t>Juli</t>
  </si>
  <si>
    <t>August</t>
  </si>
  <si>
    <t>Sept</t>
  </si>
  <si>
    <t>Okt</t>
  </si>
  <si>
    <t>Nov</t>
  </si>
  <si>
    <t>Dez</t>
  </si>
  <si>
    <t>Total</t>
  </si>
  <si>
    <t>Diff.zu</t>
  </si>
  <si>
    <t>Konten</t>
  </si>
  <si>
    <t>Monat</t>
  </si>
  <si>
    <r>
      <t xml:space="preserve">Wohnen </t>
    </r>
    <r>
      <rPr>
        <sz val="8"/>
        <rFont val="Arial"/>
        <family val="2"/>
      </rPr>
      <t>(inkl. Nebenkosten)</t>
    </r>
  </si>
  <si>
    <t>Steuern</t>
  </si>
  <si>
    <r>
      <t xml:space="preserve">Krankenkasse </t>
    </r>
    <r>
      <rPr>
        <sz val="8"/>
        <rFont val="Arial"/>
        <family val="2"/>
      </rPr>
      <t>(KVG/VVG)</t>
    </r>
  </si>
  <si>
    <t>Hausrat/Privathaftpflicht</t>
  </si>
  <si>
    <t>3.Säule/Lebensvers/Vers</t>
  </si>
  <si>
    <t xml:space="preserve">         Benzin</t>
  </si>
  <si>
    <t xml:space="preserve">         Unterhalt/Service</t>
  </si>
  <si>
    <t xml:space="preserve">         Leasing/Amortis.</t>
  </si>
  <si>
    <t>Alimente</t>
  </si>
  <si>
    <t>Haustiere</t>
  </si>
  <si>
    <t>Geschenke/Spenden</t>
  </si>
  <si>
    <t>Schule/Lager</t>
  </si>
  <si>
    <r>
      <t xml:space="preserve">Reserve </t>
    </r>
    <r>
      <rPr>
        <sz val="8"/>
        <rFont val="Arial"/>
        <family val="2"/>
      </rPr>
      <t>(Rep./kl. Anschaff.)</t>
    </r>
  </si>
  <si>
    <t>Ferien/Sparen</t>
  </si>
  <si>
    <t>Eintrag</t>
  </si>
  <si>
    <t>Total Ausgaben</t>
  </si>
  <si>
    <t>Einnahmen</t>
  </si>
  <si>
    <t>Einkommen 1</t>
  </si>
  <si>
    <t>Einkommen 2</t>
  </si>
  <si>
    <t>Total Einkommen</t>
  </si>
  <si>
    <t>Mehr-Einnahmen/Ausg</t>
  </si>
  <si>
    <t xml:space="preserve">      ↓</t>
  </si>
  <si>
    <t>Monat:</t>
  </si>
  <si>
    <t>Ausgaben</t>
  </si>
  <si>
    <t>Ausgaben-Einnahmen-Kontrolle</t>
  </si>
  <si>
    <r>
      <t>Liste für den Hand-Eintrag der Augaben und Einnahmen eines Monats</t>
    </r>
    <r>
      <rPr>
        <sz val="8"/>
        <rFont val="Arial"/>
        <family val="2"/>
      </rPr>
      <t xml:space="preserve">   (zum Ausdrucken)</t>
    </r>
  </si>
  <si>
    <t>Übertrag Ende Monat in A_E</t>
  </si>
  <si>
    <t>Budget laufendes Jahr</t>
  </si>
  <si>
    <t>PC (Unterhalt/Support)</t>
  </si>
  <si>
    <t>Elektrizität</t>
  </si>
  <si>
    <t>Telefonie, Internet, TV</t>
  </si>
  <si>
    <t>Streaming Abonnemente</t>
  </si>
  <si>
    <t>Serafe, Kabelanschluss</t>
  </si>
  <si>
    <t>ÖV, Mofa, Velo, E-Bike</t>
  </si>
  <si>
    <t>Meidien-Abos/Vereinsbeitr.</t>
  </si>
  <si>
    <t>Elektronische Geräte (Unterhalt/Support)</t>
  </si>
  <si>
    <t>Auto: Steuern/Versicherung</t>
  </si>
  <si>
    <t>Hobbies (Musik/Sport/usw)</t>
  </si>
  <si>
    <t>Schulden/Raten</t>
  </si>
  <si>
    <t>Diverses (Glückspiel/usw.)</t>
  </si>
  <si>
    <t>Nahrungsmittel, Getränke</t>
  </si>
  <si>
    <t>Haushaltskosten Div.</t>
  </si>
  <si>
    <t>Franchise/Zahnarzt/Optiker</t>
  </si>
  <si>
    <t>Persönl. Auslagen Person 1</t>
  </si>
  <si>
    <t>Persönl. Auslagen Person 2</t>
  </si>
  <si>
    <t>Persönl. Auslagen Kinder</t>
  </si>
  <si>
    <t>Einkommen Person 1</t>
  </si>
  <si>
    <t>Einkommen Person 2</t>
  </si>
  <si>
    <t>Unterhaltsbeiträge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</si>
</sst>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0"/>
      <name val="Arial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0"/>
      <name val="Arial"/>
      <family val="2"/>
    </font>
    <font>
      <b/>
      <sz val="14"/>
      <color theme="3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name val="Arial"/>
      <family val="2"/>
    </font>
    <font>
      <b/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0" fontId="0" fillId="0" borderId="3" xfId="0" applyBorder="1"/>
    <xf numFmtId="10" fontId="0" fillId="0" borderId="0" xfId="0" applyNumberFormat="1"/>
    <xf numFmtId="0" fontId="3" fillId="0" borderId="1" xfId="0" applyFont="1" applyBorder="1"/>
    <xf numFmtId="0" fontId="8" fillId="0" borderId="3" xfId="0" applyFont="1" applyBorder="1"/>
    <xf numFmtId="0" fontId="0" fillId="0" borderId="4" xfId="0" applyBorder="1"/>
    <xf numFmtId="0" fontId="8" fillId="0" borderId="7" xfId="0" applyFont="1" applyBorder="1"/>
    <xf numFmtId="0" fontId="0" fillId="0" borderId="5" xfId="0" applyBorder="1"/>
    <xf numFmtId="0" fontId="8" fillId="0" borderId="5" xfId="0" applyFont="1" applyBorder="1"/>
    <xf numFmtId="0" fontId="8" fillId="0" borderId="8" xfId="0" applyFont="1" applyBorder="1"/>
    <xf numFmtId="0" fontId="0" fillId="0" borderId="6" xfId="0" applyBorder="1"/>
    <xf numFmtId="0" fontId="3" fillId="0" borderId="9" xfId="0" applyFont="1" applyBorder="1"/>
    <xf numFmtId="0" fontId="0" fillId="0" borderId="2" xfId="0" applyBorder="1"/>
    <xf numFmtId="0" fontId="0" fillId="0" borderId="10" xfId="0" applyBorder="1"/>
    <xf numFmtId="0" fontId="3" fillId="0" borderId="3" xfId="0" applyFont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5" fillId="2" borderId="0" xfId="0" applyFont="1" applyFill="1" applyAlignment="1">
      <alignment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0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5" fillId="2" borderId="0" xfId="0" applyFont="1" applyFill="1" applyAlignment="1">
      <alignment vertical="top" wrapText="1"/>
    </xf>
    <xf numFmtId="10" fontId="0" fillId="0" borderId="0" xfId="0" applyNumberFormat="1" applyAlignment="1">
      <alignment wrapText="1"/>
    </xf>
    <xf numFmtId="0" fontId="0" fillId="0" borderId="8" xfId="0" applyBorder="1"/>
    <xf numFmtId="0" fontId="0" fillId="2" borderId="0" xfId="0" applyFill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0" fillId="0" borderId="9" xfId="0" applyFont="1" applyBorder="1"/>
    <xf numFmtId="0" fontId="10" fillId="0" borderId="9" xfId="0" applyFont="1" applyBorder="1" applyAlignment="1">
      <alignment horizontal="left"/>
    </xf>
    <xf numFmtId="164" fontId="7" fillId="0" borderId="3" xfId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8" fillId="0" borderId="3" xfId="0" applyFont="1" applyBorder="1" applyAlignment="1">
      <alignment horizontal="center"/>
    </xf>
    <xf numFmtId="0" fontId="3" fillId="0" borderId="11" xfId="0" applyFont="1" applyBorder="1" applyAlignment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4.v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49"/>
  <sheetViews>
    <sheetView tabSelected="1" workbookViewId="0">
      <selection activeCell="A42" sqref="A42:A44"/>
    </sheetView>
  </sheetViews>
  <sheetFormatPr baseColWidth="10" defaultColWidth="11.5" defaultRowHeight="13" x14ac:dyDescent="0.15"/>
  <cols>
    <col min="1" max="1" width="38.6640625" customWidth="1"/>
    <col min="2" max="2" width="9.6640625" customWidth="1"/>
    <col min="3" max="3" width="9.5" customWidth="1"/>
    <col min="4" max="16" width="7.6640625" customWidth="1"/>
    <col min="17" max="17" width="7.6640625" style="5" customWidth="1"/>
    <col min="18" max="18" width="7.6640625" customWidth="1"/>
  </cols>
  <sheetData>
    <row r="1" spans="1:256" s="1" customFormat="1" ht="18" customHeight="1" x14ac:dyDescent="0.2">
      <c r="A1" s="41" t="s">
        <v>45</v>
      </c>
      <c r="B1" s="41"/>
      <c r="C1" s="41"/>
      <c r="D1" s="41"/>
      <c r="E1" s="41"/>
      <c r="F1" s="40" t="s">
        <v>0</v>
      </c>
      <c r="G1" s="40"/>
      <c r="H1" s="40"/>
      <c r="I1" s="40"/>
      <c r="J1" s="19"/>
      <c r="K1" s="20" t="s">
        <v>1</v>
      </c>
      <c r="L1" s="39">
        <f>B46</f>
        <v>0</v>
      </c>
      <c r="M1" s="39"/>
      <c r="N1" s="40" t="s">
        <v>2</v>
      </c>
      <c r="O1" s="40"/>
      <c r="P1" s="40"/>
      <c r="Q1" s="40"/>
      <c r="Y1" s="18"/>
    </row>
    <row r="2" spans="1:256" ht="15" customHeight="1" x14ac:dyDescent="0.2">
      <c r="A2" s="19"/>
      <c r="B2" s="21"/>
      <c r="C2" s="22" t="s">
        <v>35</v>
      </c>
      <c r="D2" s="23" t="s">
        <v>42</v>
      </c>
      <c r="E2" s="23" t="s">
        <v>42</v>
      </c>
      <c r="F2" s="23" t="s">
        <v>42</v>
      </c>
      <c r="G2" s="23" t="s">
        <v>42</v>
      </c>
      <c r="H2" s="23" t="s">
        <v>42</v>
      </c>
      <c r="I2" s="23" t="s">
        <v>42</v>
      </c>
      <c r="J2" s="23" t="s">
        <v>42</v>
      </c>
      <c r="K2" s="23" t="s">
        <v>42</v>
      </c>
      <c r="L2" s="23" t="s">
        <v>42</v>
      </c>
      <c r="M2" s="23" t="s">
        <v>42</v>
      </c>
      <c r="N2" s="23" t="s">
        <v>42</v>
      </c>
      <c r="O2" s="23" t="s">
        <v>42</v>
      </c>
      <c r="P2" s="21"/>
      <c r="Q2" s="24"/>
    </row>
    <row r="3" spans="1:256" s="3" customFormat="1" ht="13" customHeight="1" x14ac:dyDescent="0.15">
      <c r="A3" s="25" t="s">
        <v>19</v>
      </c>
      <c r="B3" s="26" t="s">
        <v>4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6" t="s">
        <v>17</v>
      </c>
      <c r="Q3" s="27" t="s">
        <v>18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12" customHeight="1" x14ac:dyDescent="0.15">
      <c r="A4" s="25"/>
      <c r="B4" s="26" t="s">
        <v>3</v>
      </c>
      <c r="C4" s="26" t="s">
        <v>20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6"/>
      <c r="Q4" s="27" t="s">
        <v>4</v>
      </c>
    </row>
    <row r="5" spans="1:256" ht="12" customHeight="1" x14ac:dyDescent="0.15">
      <c r="A5" s="25" t="s">
        <v>21</v>
      </c>
      <c r="B5" s="28"/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8" t="str">
        <f t="shared" ref="P5:P37" si="0">IF(SUM(B5:O5)=0,"",SUM(D5:O5))</f>
        <v/>
      </c>
      <c r="Q5" s="29" t="str">
        <f>IF(P5="","",B5-P5)</f>
        <v/>
      </c>
    </row>
    <row r="6" spans="1:256" ht="13" customHeight="1" x14ac:dyDescent="0.15">
      <c r="A6" s="25" t="s">
        <v>50</v>
      </c>
      <c r="B6" s="28"/>
      <c r="C6" s="34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28" t="str">
        <f t="shared" si="0"/>
        <v/>
      </c>
      <c r="Q6" s="29" t="str">
        <f t="shared" ref="Q6:Q37" si="1">IF(P6="","",B6-P6)</f>
        <v/>
      </c>
    </row>
    <row r="7" spans="1:256" ht="13" customHeight="1" x14ac:dyDescent="0.15">
      <c r="A7" s="25" t="s">
        <v>51</v>
      </c>
      <c r="B7" s="28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28" t="str">
        <f t="shared" si="0"/>
        <v/>
      </c>
      <c r="Q7" s="29" t="str">
        <f t="shared" si="1"/>
        <v/>
      </c>
    </row>
    <row r="8" spans="1:256" ht="13" customHeight="1" x14ac:dyDescent="0.15">
      <c r="A8" s="25" t="s">
        <v>52</v>
      </c>
      <c r="B8" s="28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28"/>
      <c r="Q8" s="29"/>
    </row>
    <row r="9" spans="1:256" ht="13" customHeight="1" x14ac:dyDescent="0.15">
      <c r="A9" s="25" t="s">
        <v>53</v>
      </c>
      <c r="B9" s="28"/>
      <c r="C9" s="3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8" t="str">
        <f t="shared" si="0"/>
        <v/>
      </c>
      <c r="Q9" s="29" t="str">
        <f t="shared" si="1"/>
        <v/>
      </c>
    </row>
    <row r="10" spans="1:256" ht="13" customHeight="1" x14ac:dyDescent="0.15">
      <c r="A10" s="25" t="s">
        <v>22</v>
      </c>
      <c r="B10" s="28"/>
      <c r="C10" s="34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28" t="str">
        <f t="shared" si="0"/>
        <v/>
      </c>
      <c r="Q10" s="29" t="str">
        <f t="shared" si="1"/>
        <v/>
      </c>
    </row>
    <row r="11" spans="1:256" ht="13" customHeight="1" x14ac:dyDescent="0.15">
      <c r="A11" s="25" t="s">
        <v>23</v>
      </c>
      <c r="B11" s="28"/>
      <c r="C11" s="34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28" t="str">
        <f t="shared" si="0"/>
        <v/>
      </c>
      <c r="Q11" s="29" t="str">
        <f t="shared" si="1"/>
        <v/>
      </c>
    </row>
    <row r="12" spans="1:256" ht="13" customHeight="1" x14ac:dyDescent="0.15">
      <c r="A12" s="25" t="s">
        <v>24</v>
      </c>
      <c r="B12" s="28"/>
      <c r="C12" s="34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28" t="str">
        <f t="shared" si="0"/>
        <v/>
      </c>
      <c r="Q12" s="29" t="str">
        <f t="shared" si="1"/>
        <v/>
      </c>
    </row>
    <row r="13" spans="1:256" ht="13" customHeight="1" x14ac:dyDescent="0.15">
      <c r="A13" s="25" t="s">
        <v>25</v>
      </c>
      <c r="B13" s="28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8" t="str">
        <f t="shared" si="0"/>
        <v/>
      </c>
      <c r="Q13" s="29" t="str">
        <f t="shared" si="1"/>
        <v/>
      </c>
    </row>
    <row r="14" spans="1:256" ht="13" customHeight="1" x14ac:dyDescent="0.15">
      <c r="A14" s="25" t="s">
        <v>54</v>
      </c>
      <c r="B14" s="28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28" t="str">
        <f t="shared" si="0"/>
        <v/>
      </c>
      <c r="Q14" s="29" t="str">
        <f t="shared" si="1"/>
        <v/>
      </c>
    </row>
    <row r="15" spans="1:256" ht="13" customHeight="1" x14ac:dyDescent="0.15">
      <c r="A15" s="25" t="s">
        <v>57</v>
      </c>
      <c r="B15" s="28"/>
      <c r="C15" s="34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28" t="str">
        <f t="shared" si="0"/>
        <v/>
      </c>
      <c r="Q15" s="29" t="str">
        <f t="shared" si="1"/>
        <v/>
      </c>
    </row>
    <row r="16" spans="1:256" ht="13" customHeight="1" x14ac:dyDescent="0.15">
      <c r="A16" s="25" t="s">
        <v>26</v>
      </c>
      <c r="B16" s="28"/>
      <c r="C16" s="34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28" t="str">
        <f t="shared" si="0"/>
        <v/>
      </c>
      <c r="Q16" s="29" t="str">
        <f t="shared" si="1"/>
        <v/>
      </c>
    </row>
    <row r="17" spans="1:17" ht="13" customHeight="1" x14ac:dyDescent="0.15">
      <c r="A17" s="25" t="s">
        <v>27</v>
      </c>
      <c r="B17" s="28"/>
      <c r="C17" s="34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28" t="str">
        <f t="shared" si="0"/>
        <v/>
      </c>
      <c r="Q17" s="29" t="str">
        <f t="shared" si="1"/>
        <v/>
      </c>
    </row>
    <row r="18" spans="1:17" ht="13" customHeight="1" x14ac:dyDescent="0.15">
      <c r="A18" s="25" t="s">
        <v>28</v>
      </c>
      <c r="B18" s="28"/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28" t="str">
        <f t="shared" si="0"/>
        <v/>
      </c>
      <c r="Q18" s="29" t="str">
        <f t="shared" si="1"/>
        <v/>
      </c>
    </row>
    <row r="19" spans="1:17" ht="13" customHeight="1" x14ac:dyDescent="0.15">
      <c r="A19" s="25" t="s">
        <v>55</v>
      </c>
      <c r="B19" s="28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28" t="str">
        <f t="shared" si="0"/>
        <v/>
      </c>
      <c r="Q19" s="29" t="str">
        <f t="shared" si="1"/>
        <v/>
      </c>
    </row>
    <row r="20" spans="1:17" ht="13" customHeight="1" x14ac:dyDescent="0.15">
      <c r="A20" s="25" t="s">
        <v>56</v>
      </c>
      <c r="B20" s="28"/>
      <c r="C20" s="34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28" t="str">
        <f t="shared" si="0"/>
        <v/>
      </c>
      <c r="Q20" s="29" t="str">
        <f t="shared" si="1"/>
        <v/>
      </c>
    </row>
    <row r="21" spans="1:17" ht="13" customHeight="1" x14ac:dyDescent="0.15">
      <c r="A21" s="25" t="s">
        <v>58</v>
      </c>
      <c r="B21" s="28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28" t="str">
        <f t="shared" si="0"/>
        <v/>
      </c>
      <c r="Q21" s="29" t="str">
        <f t="shared" si="1"/>
        <v/>
      </c>
    </row>
    <row r="22" spans="1:17" ht="13" customHeight="1" x14ac:dyDescent="0.15">
      <c r="A22" s="25" t="s">
        <v>60</v>
      </c>
      <c r="B22" s="28"/>
      <c r="C22" s="34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28"/>
      <c r="Q22" s="29"/>
    </row>
    <row r="23" spans="1:17" ht="13" customHeight="1" x14ac:dyDescent="0.15">
      <c r="A23" s="25" t="s">
        <v>59</v>
      </c>
      <c r="B23" s="28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28" t="str">
        <f t="shared" si="0"/>
        <v/>
      </c>
      <c r="Q23" s="29" t="str">
        <f t="shared" si="1"/>
        <v/>
      </c>
    </row>
    <row r="24" spans="1:17" ht="13" customHeight="1" x14ac:dyDescent="0.15">
      <c r="A24" s="25" t="s">
        <v>29</v>
      </c>
      <c r="B24" s="28"/>
      <c r="C24" s="34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28" t="str">
        <f t="shared" si="0"/>
        <v/>
      </c>
      <c r="Q24" s="29" t="str">
        <f t="shared" si="1"/>
        <v/>
      </c>
    </row>
    <row r="25" spans="1:17" ht="13" customHeight="1" x14ac:dyDescent="0.15">
      <c r="A25" s="25" t="s">
        <v>61</v>
      </c>
      <c r="B25" s="28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28"/>
      <c r="Q25" s="29"/>
    </row>
    <row r="26" spans="1:17" ht="13" customHeight="1" x14ac:dyDescent="0.15">
      <c r="A26" s="25" t="s">
        <v>62</v>
      </c>
      <c r="B26" s="28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28" t="str">
        <f t="shared" si="0"/>
        <v/>
      </c>
      <c r="Q26" s="29" t="str">
        <f t="shared" si="1"/>
        <v/>
      </c>
    </row>
    <row r="27" spans="1:17" ht="13" customHeight="1" x14ac:dyDescent="0.15">
      <c r="A27" s="25" t="s">
        <v>30</v>
      </c>
      <c r="B27" s="28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28" t="str">
        <f t="shared" si="0"/>
        <v/>
      </c>
      <c r="Q27" s="29" t="str">
        <f t="shared" si="1"/>
        <v/>
      </c>
    </row>
    <row r="28" spans="1:17" ht="13" customHeight="1" x14ac:dyDescent="0.15">
      <c r="A28" s="25" t="s">
        <v>64</v>
      </c>
      <c r="B28" s="28"/>
      <c r="C28" s="34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28" t="str">
        <f t="shared" si="0"/>
        <v/>
      </c>
      <c r="Q28" s="29" t="str">
        <f t="shared" si="1"/>
        <v/>
      </c>
    </row>
    <row r="29" spans="1:17" ht="13" customHeight="1" x14ac:dyDescent="0.15">
      <c r="A29" s="25" t="s">
        <v>65</v>
      </c>
      <c r="B29" s="28"/>
      <c r="C29" s="34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28" t="str">
        <f t="shared" si="0"/>
        <v/>
      </c>
      <c r="Q29" s="29" t="str">
        <f t="shared" si="1"/>
        <v/>
      </c>
    </row>
    <row r="30" spans="1:17" ht="13" customHeight="1" x14ac:dyDescent="0.15">
      <c r="A30" s="43" t="s">
        <v>66</v>
      </c>
      <c r="B30" s="28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28" t="str">
        <f t="shared" si="0"/>
        <v/>
      </c>
      <c r="Q30" s="29" t="str">
        <f t="shared" si="1"/>
        <v/>
      </c>
    </row>
    <row r="31" spans="1:17" ht="13" customHeight="1" x14ac:dyDescent="0.15">
      <c r="A31" s="25" t="s">
        <v>63</v>
      </c>
      <c r="B31" s="28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28" t="str">
        <f t="shared" si="0"/>
        <v/>
      </c>
      <c r="Q31" s="29" t="str">
        <f t="shared" si="1"/>
        <v/>
      </c>
    </row>
    <row r="32" spans="1:17" ht="13" customHeight="1" x14ac:dyDescent="0.15">
      <c r="A32" s="25" t="s">
        <v>31</v>
      </c>
      <c r="B32" s="28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28" t="str">
        <f t="shared" si="0"/>
        <v/>
      </c>
      <c r="Q32" s="29" t="str">
        <f t="shared" si="1"/>
        <v/>
      </c>
    </row>
    <row r="33" spans="1:256" ht="13" customHeight="1" x14ac:dyDescent="0.15">
      <c r="A33" s="25" t="s">
        <v>32</v>
      </c>
      <c r="B33" s="28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28" t="str">
        <f t="shared" si="0"/>
        <v/>
      </c>
      <c r="Q33" s="29" t="str">
        <f t="shared" si="1"/>
        <v/>
      </c>
    </row>
    <row r="34" spans="1:256" ht="13" customHeight="1" x14ac:dyDescent="0.15">
      <c r="A34" s="25" t="s">
        <v>33</v>
      </c>
      <c r="B34" s="28"/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28" t="str">
        <f t="shared" si="0"/>
        <v/>
      </c>
      <c r="Q34" s="29" t="str">
        <f t="shared" si="1"/>
        <v/>
      </c>
    </row>
    <row r="35" spans="1:256" ht="13" customHeight="1" x14ac:dyDescent="0.15">
      <c r="A35" s="25" t="s">
        <v>34</v>
      </c>
      <c r="B35" s="28"/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28" t="str">
        <f t="shared" si="0"/>
        <v/>
      </c>
      <c r="Q35" s="29" t="str">
        <f t="shared" si="1"/>
        <v/>
      </c>
    </row>
    <row r="36" spans="1:256" ht="13" customHeight="1" x14ac:dyDescent="0.15">
      <c r="A36" s="25"/>
      <c r="B36" s="28" t="str">
        <f t="shared" ref="B36:B37" si="2">IF($C36&lt;&gt;"",$C36*12,"")</f>
        <v/>
      </c>
      <c r="C36" s="34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28" t="str">
        <f t="shared" si="0"/>
        <v/>
      </c>
      <c r="Q36" s="29" t="str">
        <f t="shared" si="1"/>
        <v/>
      </c>
    </row>
    <row r="37" spans="1:256" ht="13" customHeight="1" x14ac:dyDescent="0.15">
      <c r="A37" s="25"/>
      <c r="B37" s="28" t="str">
        <f t="shared" si="2"/>
        <v/>
      </c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28" t="str">
        <f t="shared" si="0"/>
        <v/>
      </c>
      <c r="Q37" s="29" t="str">
        <f t="shared" si="1"/>
        <v/>
      </c>
    </row>
    <row r="38" spans="1:256" s="4" customFormat="1" ht="13" customHeight="1" x14ac:dyDescent="0.15">
      <c r="A38" s="25" t="s">
        <v>36</v>
      </c>
      <c r="B38" s="28" t="str">
        <f>IF(SUM(B4:B37)=0,"",SUM(B4:B37))</f>
        <v/>
      </c>
      <c r="C38" s="28" t="str">
        <f>IF(SUM(C4:C37)=0,"",SUM(C4:C37))</f>
        <v/>
      </c>
      <c r="D38" s="29">
        <f>SUM(D5:D37)</f>
        <v>0</v>
      </c>
      <c r="E38" s="29">
        <f t="shared" ref="E38:P38" si="3">SUM(E5:E37)</f>
        <v>0</v>
      </c>
      <c r="F38" s="29">
        <f t="shared" si="3"/>
        <v>0</v>
      </c>
      <c r="G38" s="29">
        <f t="shared" si="3"/>
        <v>0</v>
      </c>
      <c r="H38" s="29">
        <f t="shared" si="3"/>
        <v>0</v>
      </c>
      <c r="I38" s="29">
        <f t="shared" si="3"/>
        <v>0</v>
      </c>
      <c r="J38" s="29">
        <f t="shared" si="3"/>
        <v>0</v>
      </c>
      <c r="K38" s="29">
        <f t="shared" si="3"/>
        <v>0</v>
      </c>
      <c r="L38" s="29">
        <f t="shared" si="3"/>
        <v>0</v>
      </c>
      <c r="M38" s="29">
        <f t="shared" si="3"/>
        <v>0</v>
      </c>
      <c r="N38" s="29">
        <f t="shared" si="3"/>
        <v>0</v>
      </c>
      <c r="O38" s="29">
        <f t="shared" si="3"/>
        <v>0</v>
      </c>
      <c r="P38" s="29">
        <f t="shared" si="3"/>
        <v>0</v>
      </c>
      <c r="Q38" s="29" t="str">
        <f>IF(SUM(Q4:Q37)=0,"",SUM(Q4:Q37))</f>
        <v/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8.25" customHeight="1" x14ac:dyDescent="0.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0"/>
    </row>
    <row r="40" spans="1:256" ht="13" customHeight="1" x14ac:dyDescent="0.15">
      <c r="A40" s="25" t="s">
        <v>37</v>
      </c>
      <c r="B40" s="26" t="s">
        <v>4</v>
      </c>
      <c r="C40" s="26" t="s">
        <v>4</v>
      </c>
      <c r="D40" s="26" t="s">
        <v>5</v>
      </c>
      <c r="E40" s="26" t="s">
        <v>6</v>
      </c>
      <c r="F40" s="26" t="s">
        <v>7</v>
      </c>
      <c r="G40" s="26" t="s">
        <v>8</v>
      </c>
      <c r="H40" s="26" t="s">
        <v>9</v>
      </c>
      <c r="I40" s="26" t="s">
        <v>10</v>
      </c>
      <c r="J40" s="26" t="s">
        <v>11</v>
      </c>
      <c r="K40" s="26" t="s">
        <v>12</v>
      </c>
      <c r="L40" s="26" t="s">
        <v>13</v>
      </c>
      <c r="M40" s="26" t="s">
        <v>14</v>
      </c>
      <c r="N40" s="26" t="s">
        <v>15</v>
      </c>
      <c r="O40" s="26" t="s">
        <v>16</v>
      </c>
      <c r="P40" s="26" t="s">
        <v>17</v>
      </c>
      <c r="Q40" s="27" t="s">
        <v>18</v>
      </c>
    </row>
    <row r="41" spans="1:256" ht="13" customHeight="1" x14ac:dyDescent="0.15">
      <c r="A41" s="25"/>
      <c r="B41" s="26" t="s">
        <v>3</v>
      </c>
      <c r="C41" s="26" t="s">
        <v>20</v>
      </c>
      <c r="D41" s="31" t="s">
        <v>42</v>
      </c>
      <c r="E41" s="31" t="s">
        <v>42</v>
      </c>
      <c r="F41" s="31" t="s">
        <v>42</v>
      </c>
      <c r="G41" s="31" t="s">
        <v>42</v>
      </c>
      <c r="H41" s="31" t="s">
        <v>42</v>
      </c>
      <c r="I41" s="31" t="s">
        <v>42</v>
      </c>
      <c r="J41" s="31" t="s">
        <v>42</v>
      </c>
      <c r="K41" s="31" t="s">
        <v>42</v>
      </c>
      <c r="L41" s="31" t="s">
        <v>42</v>
      </c>
      <c r="M41" s="31" t="s">
        <v>42</v>
      </c>
      <c r="N41" s="31" t="s">
        <v>42</v>
      </c>
      <c r="O41" s="31" t="s">
        <v>42</v>
      </c>
      <c r="P41" s="26"/>
      <c r="Q41" s="27" t="s">
        <v>48</v>
      </c>
    </row>
    <row r="42" spans="1:256" ht="13" customHeight="1" x14ac:dyDescent="0.15">
      <c r="A42" s="25" t="s">
        <v>67</v>
      </c>
      <c r="B42" s="28"/>
      <c r="C42" s="34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8">
        <f>SUM(D42:O42)</f>
        <v>0</v>
      </c>
      <c r="Q42" s="29">
        <f>SUM(B42-P42)</f>
        <v>0</v>
      </c>
    </row>
    <row r="43" spans="1:256" ht="13" customHeight="1" x14ac:dyDescent="0.15">
      <c r="A43" s="25" t="s">
        <v>68</v>
      </c>
      <c r="B43" s="28"/>
      <c r="C43" s="34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8">
        <f>SUM(D43:O43)</f>
        <v>0</v>
      </c>
      <c r="Q43" s="29">
        <f>SUM(B43-P43)</f>
        <v>0</v>
      </c>
    </row>
    <row r="44" spans="1:256" ht="13" customHeight="1" x14ac:dyDescent="0.15">
      <c r="A44" s="25" t="s">
        <v>69</v>
      </c>
      <c r="B44" s="28"/>
      <c r="C44" s="34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8">
        <f>SUM(D44:O44)</f>
        <v>0</v>
      </c>
      <c r="Q44" s="29">
        <f>SUM(B44-P44)</f>
        <v>0</v>
      </c>
    </row>
    <row r="45" spans="1:256" ht="8.25" customHeight="1" x14ac:dyDescent="0.15">
      <c r="A45" s="25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30"/>
    </row>
    <row r="46" spans="1:256" ht="13" customHeight="1" x14ac:dyDescent="0.15">
      <c r="A46" s="25" t="s">
        <v>40</v>
      </c>
      <c r="B46" s="28">
        <f>SUM(B42:B45)</f>
        <v>0</v>
      </c>
      <c r="C46" s="28">
        <f>SUM(C42:C45)</f>
        <v>0</v>
      </c>
      <c r="D46" s="28">
        <f t="shared" ref="D46:O46" si="4">SUM(D42:D45)</f>
        <v>0</v>
      </c>
      <c r="E46" s="28">
        <f t="shared" si="4"/>
        <v>0</v>
      </c>
      <c r="F46" s="28">
        <f t="shared" si="4"/>
        <v>0</v>
      </c>
      <c r="G46" s="28">
        <f t="shared" si="4"/>
        <v>0</v>
      </c>
      <c r="H46" s="28">
        <f t="shared" si="4"/>
        <v>0</v>
      </c>
      <c r="I46" s="28">
        <f t="shared" si="4"/>
        <v>0</v>
      </c>
      <c r="J46" s="28">
        <f t="shared" si="4"/>
        <v>0</v>
      </c>
      <c r="K46" s="28">
        <f t="shared" si="4"/>
        <v>0</v>
      </c>
      <c r="L46" s="28">
        <f t="shared" si="4"/>
        <v>0</v>
      </c>
      <c r="M46" s="28">
        <f t="shared" si="4"/>
        <v>0</v>
      </c>
      <c r="N46" s="28">
        <f t="shared" si="4"/>
        <v>0</v>
      </c>
      <c r="O46" s="28">
        <f t="shared" si="4"/>
        <v>0</v>
      </c>
      <c r="P46" s="28" t="str">
        <f t="shared" ref="P46:P48" si="5">IF(SUM(B46:O46)=0,"",SUM(D46:O46))</f>
        <v/>
      </c>
      <c r="Q46" s="29" t="e">
        <f>SUM(B46-P46)</f>
        <v>#VALUE!</v>
      </c>
    </row>
    <row r="47" spans="1:256" ht="8.25" customHeight="1" x14ac:dyDescent="0.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30"/>
    </row>
    <row r="48" spans="1:256" ht="13" customHeight="1" x14ac:dyDescent="0.15">
      <c r="A48" s="25" t="s">
        <v>41</v>
      </c>
      <c r="B48" s="28">
        <f>IFERROR(SUM(B46-B38),B46)</f>
        <v>0</v>
      </c>
      <c r="C48" s="28">
        <f>IF(C38="",C46,SUM(C46-C38))</f>
        <v>0</v>
      </c>
      <c r="D48" s="28">
        <f>D46-D38</f>
        <v>0</v>
      </c>
      <c r="E48" s="29">
        <f>E46-SUM(E5:E37)</f>
        <v>0</v>
      </c>
      <c r="F48" s="29">
        <f t="shared" ref="F48:O48" si="6">SUM(F46-F5-F6-F7-F9-F10-F11-F12-F13-F14-F15-F16-F17-F18-F19-F20-F21-F23-F24-F26-F27-F28-F29-F30-F31-F32-F33-F34-F35-F36-F37)</f>
        <v>0</v>
      </c>
      <c r="G48" s="29">
        <f t="shared" si="6"/>
        <v>0</v>
      </c>
      <c r="H48" s="29">
        <f t="shared" si="6"/>
        <v>0</v>
      </c>
      <c r="I48" s="29">
        <f t="shared" si="6"/>
        <v>0</v>
      </c>
      <c r="J48" s="29">
        <f t="shared" si="6"/>
        <v>0</v>
      </c>
      <c r="K48" s="29">
        <f t="shared" si="6"/>
        <v>0</v>
      </c>
      <c r="L48" s="29">
        <f t="shared" si="6"/>
        <v>0</v>
      </c>
      <c r="M48" s="29">
        <f t="shared" si="6"/>
        <v>0</v>
      </c>
      <c r="N48" s="29">
        <f t="shared" si="6"/>
        <v>0</v>
      </c>
      <c r="O48" s="29">
        <f t="shared" si="6"/>
        <v>0</v>
      </c>
      <c r="P48" s="28" t="str">
        <f t="shared" si="5"/>
        <v/>
      </c>
      <c r="Q48" s="29" t="e">
        <f>SUM(B48-P48)</f>
        <v>#VALUE!</v>
      </c>
    </row>
    <row r="49" spans="1:17" ht="12" customHeight="1" x14ac:dyDescent="0.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32"/>
    </row>
  </sheetData>
  <protectedRanges>
    <protectedRange sqref="C42:O44" name="Bereich2"/>
    <protectedRange sqref="C5:O37" name="Bereich1"/>
  </protectedRanges>
  <mergeCells count="4">
    <mergeCell ref="L1:M1"/>
    <mergeCell ref="N1:Q1"/>
    <mergeCell ref="A1:E1"/>
    <mergeCell ref="F1:I1"/>
  </mergeCells>
  <phoneticPr fontId="0" type="noConversion"/>
  <printOptions horizontalCentered="1"/>
  <pageMargins left="0.19685039370078741" right="0.19685039370078741" top="1.4173228346456694" bottom="0" header="0.15748031496062992" footer="0"/>
  <pageSetup paperSize="9" scale="95" orientation="landscape" horizontalDpi="300" verticalDpi="300"/>
  <headerFooter alignWithMargins="0">
    <oddHeader>&amp;L
&amp;G&amp;R&amp;G</oddHeader>
    <oddFooter>&amp;L&amp;D/AH&amp;Cwww.budgetberatung.ch</oddFooter>
  </headerFooter>
  <rowBreaks count="1" manualBreakCount="1">
    <brk id="38" max="16383" man="1"/>
  </rowBreaks>
  <ignoredErrors>
    <ignoredError sqref="D38" formula="1"/>
  </ignoredErrors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38"/>
  <sheetViews>
    <sheetView workbookViewId="0">
      <selection activeCell="A37" sqref="A37"/>
    </sheetView>
  </sheetViews>
  <sheetFormatPr baseColWidth="10" defaultColWidth="11.5" defaultRowHeight="13" x14ac:dyDescent="0.15"/>
  <cols>
    <col min="1" max="1" width="24" customWidth="1"/>
    <col min="2" max="33" width="3.6640625" customWidth="1"/>
  </cols>
  <sheetData>
    <row r="1" spans="1:33" ht="21" customHeight="1" x14ac:dyDescent="0.2">
      <c r="A1" s="9" t="s">
        <v>46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4"/>
      <c r="N1" s="4"/>
      <c r="O1" s="4"/>
      <c r="P1" s="7"/>
      <c r="Q1" s="7"/>
      <c r="R1" s="7"/>
      <c r="S1" s="7" t="s">
        <v>43</v>
      </c>
      <c r="T1" s="7"/>
      <c r="U1" s="42"/>
      <c r="V1" s="42"/>
      <c r="W1" s="42"/>
      <c r="X1" s="7"/>
      <c r="Y1" s="7" t="s">
        <v>47</v>
      </c>
      <c r="Z1" s="7"/>
      <c r="AA1" s="7"/>
      <c r="AB1" s="7"/>
      <c r="AC1" s="7"/>
      <c r="AD1" s="7"/>
      <c r="AE1" s="7"/>
      <c r="AF1" s="12"/>
      <c r="AG1" s="11"/>
    </row>
    <row r="2" spans="1:33" x14ac:dyDescent="0.15">
      <c r="A2" s="13"/>
      <c r="AF2" s="8"/>
      <c r="AG2" s="10"/>
    </row>
    <row r="3" spans="1:33" x14ac:dyDescent="0.15">
      <c r="A3" s="6" t="s">
        <v>44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 s="8">
        <v>31</v>
      </c>
      <c r="AG3" s="10"/>
    </row>
    <row r="4" spans="1:33" x14ac:dyDescent="0.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6"/>
    </row>
    <row r="5" spans="1:33" x14ac:dyDescent="0.15">
      <c r="A5" s="37" t="str">
        <f>Ausgaben_Einnahmen!$A5</f>
        <v>Wohnen (inkl. Nebenkosten)</v>
      </c>
      <c r="AF5" s="8"/>
    </row>
    <row r="6" spans="1:33" x14ac:dyDescent="0.15">
      <c r="A6" s="37" t="str">
        <f>Ausgaben_Einnahmen!$A6</f>
        <v>Elektrizität</v>
      </c>
      <c r="AF6" s="8"/>
    </row>
    <row r="7" spans="1:33" x14ac:dyDescent="0.15">
      <c r="A7" s="37" t="str">
        <f>Ausgaben_Einnahmen!$A7</f>
        <v>Telefonie, Internet, TV</v>
      </c>
      <c r="AF7" s="8"/>
    </row>
    <row r="8" spans="1:33" x14ac:dyDescent="0.15">
      <c r="A8" s="37" t="str">
        <f>Ausgaben_Einnahmen!$A9</f>
        <v>Serafe, Kabelanschluss</v>
      </c>
      <c r="AF8" s="8"/>
    </row>
    <row r="9" spans="1:33" x14ac:dyDescent="0.15">
      <c r="A9" s="37" t="str">
        <f>Ausgaben_Einnahmen!$A10</f>
        <v>Steuern</v>
      </c>
      <c r="AF9" s="8"/>
    </row>
    <row r="10" spans="1:33" x14ac:dyDescent="0.15">
      <c r="A10" s="37" t="str">
        <f>Ausgaben_Einnahmen!$A11</f>
        <v>Krankenkasse (KVG/VVG)</v>
      </c>
      <c r="AF10" s="8"/>
    </row>
    <row r="11" spans="1:33" x14ac:dyDescent="0.15">
      <c r="A11" s="37" t="str">
        <f>Ausgaben_Einnahmen!$A12</f>
        <v>Hausrat/Privathaftpflicht</v>
      </c>
      <c r="AF11" s="8"/>
    </row>
    <row r="12" spans="1:33" x14ac:dyDescent="0.15">
      <c r="A12" s="37" t="str">
        <f>Ausgaben_Einnahmen!$A13</f>
        <v>3.Säule/Lebensvers/Vers</v>
      </c>
      <c r="AF12" s="8"/>
    </row>
    <row r="13" spans="1:33" x14ac:dyDescent="0.15">
      <c r="A13" s="37" t="str">
        <f>Ausgaben_Einnahmen!$A14</f>
        <v>ÖV, Mofa, Velo, E-Bike</v>
      </c>
      <c r="AF13" s="8"/>
    </row>
    <row r="14" spans="1:33" x14ac:dyDescent="0.15">
      <c r="A14" s="37" t="str">
        <f>Ausgaben_Einnahmen!$A15</f>
        <v>Auto: Steuern/Versicherung</v>
      </c>
      <c r="AF14" s="8"/>
    </row>
    <row r="15" spans="1:33" x14ac:dyDescent="0.15">
      <c r="A15" s="37" t="str">
        <f>Ausgaben_Einnahmen!$A16</f>
        <v xml:space="preserve">         Benzin</v>
      </c>
      <c r="AF15" s="8"/>
    </row>
    <row r="16" spans="1:33" x14ac:dyDescent="0.15">
      <c r="A16" s="37" t="str">
        <f>Ausgaben_Einnahmen!$A17</f>
        <v xml:space="preserve">         Unterhalt/Service</v>
      </c>
      <c r="AF16" s="8"/>
    </row>
    <row r="17" spans="1:32" x14ac:dyDescent="0.15">
      <c r="A17" s="37" t="str">
        <f>Ausgaben_Einnahmen!$A18</f>
        <v xml:space="preserve">         Leasing/Amortis.</v>
      </c>
      <c r="AF17" s="8"/>
    </row>
    <row r="18" spans="1:32" x14ac:dyDescent="0.15">
      <c r="A18" s="37" t="str">
        <f>Ausgaben_Einnahmen!$A19</f>
        <v>Meidien-Abos/Vereinsbeitr.</v>
      </c>
      <c r="AF18" s="8"/>
    </row>
    <row r="19" spans="1:32" x14ac:dyDescent="0.15">
      <c r="A19" s="37" t="s">
        <v>49</v>
      </c>
      <c r="AF19" s="8"/>
    </row>
    <row r="20" spans="1:32" x14ac:dyDescent="0.15">
      <c r="A20" s="37" t="str">
        <f>Ausgaben_Einnahmen!$A21</f>
        <v>Hobbies (Musik/Sport/usw)</v>
      </c>
      <c r="AF20" s="8"/>
    </row>
    <row r="21" spans="1:32" x14ac:dyDescent="0.15">
      <c r="A21" s="37" t="str">
        <f>Ausgaben_Einnahmen!$A23</f>
        <v>Schulden/Raten</v>
      </c>
      <c r="AF21" s="8"/>
    </row>
    <row r="22" spans="1:32" x14ac:dyDescent="0.15">
      <c r="A22" s="37" t="str">
        <f>Ausgaben_Einnahmen!$A24</f>
        <v>Alimente</v>
      </c>
      <c r="AF22" s="8"/>
    </row>
    <row r="23" spans="1:32" x14ac:dyDescent="0.15">
      <c r="A23" s="37" t="str">
        <f>Ausgaben_Einnahmen!$A26</f>
        <v>Haushaltskosten Div.</v>
      </c>
      <c r="AF23" s="8"/>
    </row>
    <row r="24" spans="1:32" x14ac:dyDescent="0.15">
      <c r="A24" s="37" t="str">
        <f>Ausgaben_Einnahmen!$A27</f>
        <v>Haustiere</v>
      </c>
      <c r="AF24" s="8"/>
    </row>
    <row r="25" spans="1:32" x14ac:dyDescent="0.15">
      <c r="A25" s="37" t="str">
        <f>Ausgaben_Einnahmen!$A28</f>
        <v>Persönl. Auslagen Person 1</v>
      </c>
      <c r="AF25" s="8"/>
    </row>
    <row r="26" spans="1:32" x14ac:dyDescent="0.15">
      <c r="A26" s="37" t="str">
        <f>Ausgaben_Einnahmen!$A29</f>
        <v>Persönl. Auslagen Person 2</v>
      </c>
      <c r="AF26" s="8"/>
    </row>
    <row r="27" spans="1:32" x14ac:dyDescent="0.15">
      <c r="A27" s="37" t="str">
        <f>Ausgaben_Einnahmen!$A30</f>
        <v>Persönl. Auslagen Kinder</v>
      </c>
      <c r="AF27" s="8"/>
    </row>
    <row r="28" spans="1:32" x14ac:dyDescent="0.15">
      <c r="A28" s="37" t="str">
        <f>Ausgaben_Einnahmen!$A31</f>
        <v>Franchise/Zahnarzt/Optiker</v>
      </c>
      <c r="AF28" s="8"/>
    </row>
    <row r="29" spans="1:32" x14ac:dyDescent="0.15">
      <c r="A29" s="37" t="str">
        <f>Ausgaben_Einnahmen!$A32</f>
        <v>Geschenke/Spenden</v>
      </c>
      <c r="AF29" s="8"/>
    </row>
    <row r="30" spans="1:32" x14ac:dyDescent="0.15">
      <c r="A30" s="37" t="str">
        <f>Ausgaben_Einnahmen!$A33</f>
        <v>Schule/Lager</v>
      </c>
      <c r="AF30" s="8"/>
    </row>
    <row r="31" spans="1:32" x14ac:dyDescent="0.15">
      <c r="A31" s="37" t="str">
        <f>Ausgaben_Einnahmen!$A34</f>
        <v>Reserve (Rep./kl. Anschaff.)</v>
      </c>
      <c r="AF31" s="8"/>
    </row>
    <row r="32" spans="1:32" x14ac:dyDescent="0.15">
      <c r="A32" s="37" t="str">
        <f>Ausgaben_Einnahmen!$A35</f>
        <v>Ferien/Sparen</v>
      </c>
      <c r="AF32" s="8"/>
    </row>
    <row r="33" spans="1:32" x14ac:dyDescent="0.15">
      <c r="A33" s="38">
        <f>Ausgaben_Einnahmen!$A36</f>
        <v>0</v>
      </c>
      <c r="AF33" s="8"/>
    </row>
    <row r="34" spans="1:32" x14ac:dyDescent="0.15">
      <c r="A34" s="14" t="s">
        <v>37</v>
      </c>
      <c r="AF34" s="8"/>
    </row>
    <row r="35" spans="1:32" x14ac:dyDescent="0.15">
      <c r="A35" s="14"/>
      <c r="AF35" s="8"/>
    </row>
    <row r="36" spans="1:32" x14ac:dyDescent="0.15">
      <c r="A36" s="14" t="s">
        <v>38</v>
      </c>
      <c r="AF36" s="8"/>
    </row>
    <row r="37" spans="1:32" x14ac:dyDescent="0.15">
      <c r="A37" s="17" t="s">
        <v>39</v>
      </c>
      <c r="AF37" s="8"/>
    </row>
    <row r="38" spans="1:32" x14ac:dyDescent="0.15">
      <c r="A38" s="17" t="s">
        <v>29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33"/>
    </row>
  </sheetData>
  <mergeCells count="1">
    <mergeCell ref="U1:W1"/>
  </mergeCells>
  <phoneticPr fontId="4" type="noConversion"/>
  <printOptions horizontalCentered="1" gridLines="1"/>
  <pageMargins left="0.43000000000000005" right="0.04" top="0.75000000000000011" bottom="0.43999999999999995" header="0.29000000000000004" footer="0.31"/>
  <pageSetup paperSize="9" orientation="landscape" horizontalDpi="300" verticalDpi="300"/>
  <headerFooter>
    <oddHeader>&amp;R&amp;K000000&amp;G</oddHeader>
  </headerFooter>
  <legacy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Ausgaben_Einnahmen</vt:lpstr>
      <vt:lpstr>Handeinträge</vt:lpstr>
      <vt:lpstr>Ausgaben_Einnahmen!Druckbereich</vt:lpstr>
      <vt:lpstr>Handeinträge!Druckbereich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Goeldis</dc:creator>
  <cp:lastModifiedBy>Tanja Dürst</cp:lastModifiedBy>
  <cp:lastPrinted>2013-08-06T13:57:46Z</cp:lastPrinted>
  <dcterms:created xsi:type="dcterms:W3CDTF">2003-09-30T08:25:11Z</dcterms:created>
  <dcterms:modified xsi:type="dcterms:W3CDTF">2023-03-16T08:54:50Z</dcterms:modified>
</cp:coreProperties>
</file>